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FD_Splettstoesser\Homepage\"/>
    </mc:Choice>
  </mc:AlternateContent>
  <xr:revisionPtr revIDLastSave="0" documentId="8_{C8CBD290-68A4-4F95-BFCC-FD7C52A781AF}" xr6:coauthVersionLast="47" xr6:coauthVersionMax="47" xr10:uidLastSave="{00000000-0000-0000-0000-000000000000}"/>
  <bookViews>
    <workbookView xWindow="1515" yWindow="1215" windowWidth="26715" windowHeight="11385" xr2:uid="{0681A349-556D-4675-8903-E2F90AE23675}"/>
  </bookViews>
  <sheets>
    <sheet name="Ermittlung der Einkommensgruppe" sheetId="1" r:id="rId1"/>
  </sheets>
  <definedNames>
    <definedName name="_xlnm.Print_Area" localSheetId="0">'Ermittlung der Einkommensgruppe'!$A$1:$I$61</definedName>
    <definedName name="EK_1">'Ermittlung der Einkommensgruppe'!$C$48</definedName>
    <definedName name="EK_3">'Ermittlung der Einkommensgruppe'!$G$48</definedName>
    <definedName name="Familieneinkommen">'Ermittlung der Einkommensgruppe'!$F$55</definedName>
    <definedName name="Haushalt_Gew">'Ermittlung der Einkommensgruppe'!$G$36</definedName>
    <definedName name="NettoÄQE">'Ermittlung der Einkommensgruppe'!$G$25</definedName>
    <definedName name="PersReferenzwert">'Ermittlung der Einkommensgruppe'!$G$40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4" i="1"/>
  <c r="G35" i="1"/>
  <c r="G32" i="1"/>
  <c r="G36" i="1" s="1"/>
  <c r="G40" i="1" s="1"/>
  <c r="C48" i="1" s="1"/>
  <c r="G48" i="1" l="1"/>
  <c r="G59" i="1" a="1"/>
  <c r="G59" i="1" s="1"/>
  <c r="E4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<sst xmlns="http://schemas.openxmlformats.org/spreadsheetml/2006/main" count="49" uniqueCount="42">
  <si>
    <t>Berechnung der Einkommensgruppe für die Ermittlung des Schulgeldes</t>
  </si>
  <si>
    <t>Angaben zur Ermittlung der gewichteten Haushaltsgöße:</t>
  </si>
  <si>
    <t>1. Elternteil</t>
  </si>
  <si>
    <t>2. Elternteil</t>
  </si>
  <si>
    <t>Kinder ab 15 Jahren</t>
  </si>
  <si>
    <t>Faktor</t>
  </si>
  <si>
    <t>Kinder bis 14 Jahre</t>
  </si>
  <si>
    <t>Anzahl</t>
  </si>
  <si>
    <t>Summe</t>
  </si>
  <si>
    <t>gewichtete Haushaltsgröße:</t>
  </si>
  <si>
    <t>Ergebnis aus Refernzwert x gewichtete Haushaltsgröße =</t>
  </si>
  <si>
    <t>Einkommengruppe 1</t>
  </si>
  <si>
    <t>Einkommensgruppe 2</t>
  </si>
  <si>
    <t>Einkommengruppe 3</t>
  </si>
  <si>
    <t>persönlicher Referenzwert:</t>
  </si>
  <si>
    <t>Ermittlung der Einkommensgruppen für das Schulgeld</t>
  </si>
  <si>
    <t>(kleiner als 70 Prozent des persönlichen Referenzwertes)</t>
  </si>
  <si>
    <t>(zwischen 70 und 130 Prozent des persönlichen Referenzwertes)</t>
  </si>
  <si>
    <t>Familieneinkommen:</t>
  </si>
  <si>
    <t>Ergebnis:</t>
  </si>
  <si>
    <t>Hinweis zur Bedienung des Formulars:</t>
  </si>
  <si>
    <t>(über 130 Prozent des persönlichen Referenzwertes)</t>
  </si>
  <si>
    <t>(zu finden auf dem Einkommenssteuerbescheid / den Einkommensteuerbescheiden des letzten Jahres direkt vor den Erläuterungen)</t>
  </si>
  <si>
    <t>Anzahl und Altersgruppe der Personen im Haushalt</t>
  </si>
  <si>
    <t>Angabe des Familieneinkommens</t>
  </si>
  <si>
    <t>Aus diesen Angaben wird eine Zuordnung zu einer Einkommensgruppe ermittelt. Dieses Ergebnis teilen sie bitte dem Schulträger mit.</t>
  </si>
  <si>
    <t>Die grau unterlegten Kästen enthalten Vorgabewerte oder berechnete Informationen - hier sind keine Eingaben erforderlich oder möglich.</t>
  </si>
  <si>
    <t>Schuljahr</t>
  </si>
  <si>
    <t>2025/26</t>
  </si>
  <si>
    <t>2026/27</t>
  </si>
  <si>
    <t>2027/28</t>
  </si>
  <si>
    <t>2028/29</t>
  </si>
  <si>
    <t>Tragen Sie hier bitte ihr zu versteuerndes Familieneinkommen ein:</t>
  </si>
  <si>
    <t>Stiftsschule St. Johann</t>
  </si>
  <si>
    <t>1. Kind</t>
  </si>
  <si>
    <t>2. Kind</t>
  </si>
  <si>
    <t>3. Kind</t>
  </si>
  <si>
    <t>Einkommensgruppe 1</t>
  </si>
  <si>
    <t>Einkommensgruppe 3</t>
  </si>
  <si>
    <t>Refernzwert von "destatis" vom 23.05.2024</t>
  </si>
  <si>
    <t>Vorgaben (Median des Nettoäquivalenzeinkommens)</t>
  </si>
  <si>
    <t>Gelb markierte Felder sind Felder, in denen Eingaben notwendig sind. Erforderlich sind: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</si>
</sst>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i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5" fillId="0" borderId="0" xfId="0" applyFont="1" applyProtection="1"/>
    <xf numFmtId="0" fontId="0" fillId="0" borderId="0" xfId="0" applyProtection="1"/>
    <xf numFmtId="0" fontId="6" fillId="0" borderId="0" xfId="0" applyFont="1" applyProtection="1"/>
    <xf numFmtId="0" fontId="6" fillId="2" borderId="2" xfId="0" applyFont="1" applyFill="1" applyBorder="1" applyProtection="1"/>
    <xf numFmtId="0" fontId="6" fillId="2" borderId="3" xfId="0" applyFont="1" applyFill="1" applyBorder="1" applyProtection="1"/>
    <xf numFmtId="0" fontId="6" fillId="2" borderId="4" xfId="0" applyFont="1" applyFill="1" applyBorder="1" applyProtection="1"/>
    <xf numFmtId="0" fontId="6" fillId="3" borderId="2" xfId="0" applyFont="1" applyFill="1" applyBorder="1" applyProtection="1"/>
    <xf numFmtId="0" fontId="6" fillId="3" borderId="3" xfId="0" applyFont="1" applyFill="1" applyBorder="1" applyProtection="1"/>
    <xf numFmtId="0" fontId="6" fillId="3" borderId="4" xfId="0" applyFont="1" applyFill="1" applyBorder="1" applyProtection="1"/>
    <xf numFmtId="0" fontId="6" fillId="3" borderId="5" xfId="0" applyFont="1" applyFill="1" applyBorder="1" applyProtection="1"/>
    <xf numFmtId="0" fontId="6" fillId="3" borderId="0" xfId="0" applyFont="1" applyFill="1" applyBorder="1" applyProtection="1"/>
    <xf numFmtId="0" fontId="6" fillId="3" borderId="6" xfId="0" applyFont="1" applyFill="1" applyBorder="1" applyProtection="1"/>
    <xf numFmtId="0" fontId="6" fillId="3" borderId="7" xfId="0" applyFont="1" applyFill="1" applyBorder="1" applyProtection="1"/>
    <xf numFmtId="0" fontId="6" fillId="3" borderId="8" xfId="0" applyFont="1" applyFill="1" applyBorder="1" applyProtection="1"/>
    <xf numFmtId="0" fontId="6" fillId="3" borderId="9" xfId="0" applyFont="1" applyFill="1" applyBorder="1" applyProtection="1"/>
    <xf numFmtId="0" fontId="6" fillId="5" borderId="10" xfId="0" applyFont="1" applyFill="1" applyBorder="1" applyProtection="1"/>
    <xf numFmtId="0" fontId="6" fillId="5" borderId="11" xfId="0" applyFont="1" applyFill="1" applyBorder="1" applyProtection="1"/>
    <xf numFmtId="0" fontId="6" fillId="5" borderId="12" xfId="0" applyFont="1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0" fillId="2" borderId="4" xfId="0" applyFill="1" applyBorder="1" applyProtection="1"/>
    <xf numFmtId="0" fontId="0" fillId="2" borderId="5" xfId="0" applyFill="1" applyBorder="1" applyProtection="1"/>
    <xf numFmtId="0" fontId="4" fillId="2" borderId="0" xfId="0" applyFont="1" applyFill="1" applyBorder="1" applyProtection="1"/>
    <xf numFmtId="0" fontId="0" fillId="2" borderId="0" xfId="0" applyFill="1" applyBorder="1" applyProtection="1"/>
    <xf numFmtId="0" fontId="0" fillId="2" borderId="6" xfId="0" applyFill="1" applyBorder="1" applyProtection="1"/>
    <xf numFmtId="44" fontId="2" fillId="2" borderId="1" xfId="1" applyFont="1" applyFill="1" applyBorder="1" applyProtection="1"/>
    <xf numFmtId="0" fontId="0" fillId="2" borderId="7" xfId="0" applyFill="1" applyBorder="1" applyProtection="1"/>
    <xf numFmtId="0" fontId="0" fillId="2" borderId="8" xfId="0" applyFill="1" applyBorder="1" applyProtection="1"/>
    <xf numFmtId="0" fontId="0" fillId="2" borderId="9" xfId="0" applyFill="1" applyBorder="1" applyProtection="1"/>
    <xf numFmtId="0" fontId="0" fillId="2" borderId="13" xfId="0" applyFill="1" applyBorder="1" applyAlignment="1" applyProtection="1">
      <alignment horizontal="center"/>
    </xf>
    <xf numFmtId="0" fontId="0" fillId="2" borderId="13" xfId="0" applyFill="1" applyBorder="1" applyAlignment="1" applyProtection="1">
      <alignment horizontal="right"/>
    </xf>
    <xf numFmtId="0" fontId="0" fillId="2" borderId="14" xfId="0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center"/>
    </xf>
    <xf numFmtId="0" fontId="0" fillId="2" borderId="8" xfId="0" applyFill="1" applyBorder="1" applyAlignment="1" applyProtection="1">
      <alignment horizontal="right"/>
    </xf>
    <xf numFmtId="0" fontId="2" fillId="2" borderId="8" xfId="0" applyFont="1" applyFill="1" applyBorder="1" applyAlignment="1" applyProtection="1">
      <alignment horizontal="center"/>
    </xf>
    <xf numFmtId="44" fontId="4" fillId="2" borderId="1" xfId="1" applyFont="1" applyFill="1" applyBorder="1" applyProtection="1"/>
    <xf numFmtId="0" fontId="2" fillId="2" borderId="0" xfId="0" applyFont="1" applyFill="1" applyBorder="1" applyAlignment="1" applyProtection="1">
      <alignment horizontal="center"/>
    </xf>
    <xf numFmtId="0" fontId="3" fillId="2" borderId="5" xfId="0" applyFont="1" applyFill="1" applyBorder="1" applyProtection="1"/>
    <xf numFmtId="0" fontId="3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Protection="1"/>
    <xf numFmtId="0" fontId="3" fillId="2" borderId="6" xfId="0" applyFont="1" applyFill="1" applyBorder="1" applyProtection="1"/>
    <xf numFmtId="0" fontId="3" fillId="0" borderId="0" xfId="0" applyFont="1" applyProtection="1"/>
    <xf numFmtId="44" fontId="2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44" fontId="2" fillId="2" borderId="1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Protection="1"/>
    <xf numFmtId="0" fontId="0" fillId="2" borderId="0" xfId="0" applyFill="1" applyProtection="1"/>
    <xf numFmtId="44" fontId="0" fillId="2" borderId="8" xfId="1" applyFont="1" applyFill="1" applyBorder="1" applyProtection="1"/>
    <xf numFmtId="0" fontId="5" fillId="2" borderId="2" xfId="0" applyFont="1" applyFill="1" applyBorder="1" applyProtection="1"/>
    <xf numFmtId="0" fontId="5" fillId="2" borderId="3" xfId="0" applyFont="1" applyFill="1" applyBorder="1" applyProtection="1"/>
    <xf numFmtId="0" fontId="5" fillId="2" borderId="4" xfId="0" applyFont="1" applyFill="1" applyBorder="1" applyProtection="1"/>
    <xf numFmtId="0" fontId="5" fillId="2" borderId="5" xfId="0" applyFont="1" applyFill="1" applyBorder="1" applyProtection="1"/>
    <xf numFmtId="0" fontId="4" fillId="4" borderId="10" xfId="0" applyFont="1" applyFill="1" applyBorder="1" applyProtection="1"/>
    <xf numFmtId="0" fontId="4" fillId="4" borderId="12" xfId="0" applyFont="1" applyFill="1" applyBorder="1" applyProtection="1"/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5" fillId="2" borderId="8" xfId="0" applyFont="1" applyFill="1" applyBorder="1" applyProtection="1"/>
    <xf numFmtId="0" fontId="5" fillId="2" borderId="9" xfId="0" applyFont="1" applyFill="1" applyBorder="1" applyProtection="1"/>
    <xf numFmtId="0" fontId="2" fillId="0" borderId="10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Continuous"/>
    </xf>
    <xf numFmtId="0" fontId="2" fillId="0" borderId="11" xfId="0" applyFont="1" applyBorder="1" applyAlignment="1" applyProtection="1">
      <alignment horizontal="centerContinuous"/>
    </xf>
    <xf numFmtId="0" fontId="2" fillId="0" borderId="12" xfId="0" applyFont="1" applyBorder="1" applyAlignment="1" applyProtection="1">
      <alignment horizontal="centerContinuous"/>
    </xf>
    <xf numFmtId="0" fontId="2" fillId="0" borderId="23" xfId="0" applyFont="1" applyBorder="1" applyAlignment="1" applyProtection="1">
      <alignment horizontal="centerContinuous"/>
    </xf>
    <xf numFmtId="0" fontId="2" fillId="0" borderId="16" xfId="0" applyFont="1" applyBorder="1" applyAlignment="1" applyProtection="1">
      <alignment horizontal="centerContinuous"/>
    </xf>
    <xf numFmtId="0" fontId="2" fillId="0" borderId="17" xfId="0" applyFont="1" applyBorder="1" applyAlignment="1" applyProtection="1">
      <alignment horizontal="centerContinuous"/>
    </xf>
    <xf numFmtId="0" fontId="2" fillId="0" borderId="15" xfId="0" applyFont="1" applyBorder="1" applyAlignment="1" applyProtection="1">
      <alignment horizontal="centerContinuous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8" fontId="0" fillId="0" borderId="18" xfId="0" applyNumberFormat="1" applyBorder="1" applyProtection="1"/>
    <xf numFmtId="8" fontId="0" fillId="0" borderId="13" xfId="0" applyNumberFormat="1" applyBorder="1" applyProtection="1"/>
    <xf numFmtId="8" fontId="0" fillId="0" borderId="19" xfId="0" applyNumberFormat="1" applyBorder="1" applyProtection="1"/>
    <xf numFmtId="44" fontId="1" fillId="0" borderId="18" xfId="1" applyFont="1" applyFill="1" applyBorder="1" applyProtection="1"/>
    <xf numFmtId="44" fontId="1" fillId="0" borderId="13" xfId="1" applyFont="1" applyFill="1" applyBorder="1" applyProtection="1"/>
    <xf numFmtId="44" fontId="1" fillId="0" borderId="19" xfId="1" applyFont="1" applyFill="1" applyBorder="1" applyProtection="1"/>
    <xf numFmtId="0" fontId="0" fillId="3" borderId="13" xfId="0" applyFill="1" applyBorder="1" applyAlignment="1" applyProtection="1">
      <alignment horizontal="center"/>
      <protection locked="0"/>
    </xf>
    <xf numFmtId="44" fontId="4" fillId="3" borderId="1" xfId="1" applyFont="1" applyFill="1" applyBorder="1" applyProtection="1">
      <protection locked="0"/>
    </xf>
    <xf numFmtId="0" fontId="4" fillId="2" borderId="5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center"/>
    </xf>
  </cellXfs>
  <cellStyles count="2">
    <cellStyle name="Standard" xfId="0" builtinId="0"/>
    <cellStyle name="Währung" xfId="1" builtinId="4"/>
  </cellStyles>
  <dxfs count="3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47625</xdr:rowOff>
    </xdr:from>
    <xdr:to>
      <xdr:col>3</xdr:col>
      <xdr:colOff>390525</xdr:colOff>
      <xdr:row>11</xdr:row>
      <xdr:rowOff>95250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08478CD-8539-DF92-5768-CF52CE778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47625"/>
          <a:ext cx="3810000" cy="2143125"/>
        </a:xfrm>
        <a:prstGeom prst="rect">
          <a:avLst/>
        </a:prstGeom>
      </xdr:spPr>
    </xdr:pic>
    <xdr:clientData/>
  </xdr:twoCellAnchor>
  <xdr:twoCellAnchor editAs="oneCell">
    <xdr:from>
      <xdr:col>5</xdr:col>
      <xdr:colOff>1647825</xdr:colOff>
      <xdr:row>0</xdr:row>
      <xdr:rowOff>104775</xdr:rowOff>
    </xdr:from>
    <xdr:to>
      <xdr:col>7</xdr:col>
      <xdr:colOff>1028700</xdr:colOff>
      <xdr:row>14</xdr:row>
      <xdr:rowOff>161774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ACF91BA-E421-4025-B53A-DD2B1622E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04775"/>
          <a:ext cx="2809875" cy="2876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B6C82-2D53-4E15-8AB0-D5B65B77444E}">
  <sheetPr>
    <pageSetUpPr fitToPage="1"/>
  </sheetPr>
  <dimension ref="A13:J68"/>
  <sheetViews>
    <sheetView showGridLines="0" tabSelected="1" topLeftCell="B10" zoomScale="110" zoomScaleNormal="110" workbookViewId="0">
      <selection activeCell="F32" sqref="F32"/>
    </sheetView>
  </sheetViews>
  <sheetFormatPr baseColWidth="10" defaultRowHeight="15" x14ac:dyDescent="0.25"/>
  <cols>
    <col min="1" max="10" width="25.7109375" style="2" customWidth="1"/>
    <col min="11" max="12" width="15.7109375" style="2" customWidth="1"/>
    <col min="13" max="16384" width="11.42578125" style="2"/>
  </cols>
  <sheetData>
    <row r="13" spans="2:8" ht="21" x14ac:dyDescent="0.35">
      <c r="B13" s="1" t="s">
        <v>33</v>
      </c>
    </row>
    <row r="14" spans="2:8" ht="21" x14ac:dyDescent="0.35">
      <c r="B14" s="1" t="s">
        <v>0</v>
      </c>
    </row>
    <row r="16" spans="2:8" ht="15.75" thickBot="1" x14ac:dyDescent="0.3">
      <c r="B16" s="3" t="s">
        <v>20</v>
      </c>
      <c r="C16" s="3"/>
      <c r="D16" s="3"/>
      <c r="E16" s="3"/>
      <c r="F16" s="3"/>
      <c r="G16" s="3"/>
      <c r="H16" s="3"/>
    </row>
    <row r="17" spans="2:8" ht="15.75" thickBot="1" x14ac:dyDescent="0.3">
      <c r="B17" s="4" t="s">
        <v>26</v>
      </c>
      <c r="C17" s="5"/>
      <c r="D17" s="5"/>
      <c r="E17" s="5"/>
      <c r="F17" s="5"/>
      <c r="G17" s="5"/>
      <c r="H17" s="6"/>
    </row>
    <row r="18" spans="2:8" x14ac:dyDescent="0.25">
      <c r="B18" s="7" t="s">
        <v>41</v>
      </c>
      <c r="C18" s="8"/>
      <c r="D18" s="8"/>
      <c r="E18" s="8"/>
      <c r="F18" s="8"/>
      <c r="G18" s="8"/>
      <c r="H18" s="9"/>
    </row>
    <row r="19" spans="2:8" x14ac:dyDescent="0.25">
      <c r="B19" s="10"/>
      <c r="C19" s="11" t="s">
        <v>23</v>
      </c>
      <c r="D19" s="11"/>
      <c r="E19" s="11"/>
      <c r="F19" s="11"/>
      <c r="G19" s="11"/>
      <c r="H19" s="12"/>
    </row>
    <row r="20" spans="2:8" ht="15.75" thickBot="1" x14ac:dyDescent="0.3">
      <c r="B20" s="13"/>
      <c r="C20" s="14" t="s">
        <v>24</v>
      </c>
      <c r="D20" s="14"/>
      <c r="E20" s="14"/>
      <c r="F20" s="14"/>
      <c r="G20" s="14"/>
      <c r="H20" s="15"/>
    </row>
    <row r="21" spans="2:8" ht="15.75" thickBot="1" x14ac:dyDescent="0.3">
      <c r="B21" s="16" t="s">
        <v>25</v>
      </c>
      <c r="C21" s="17"/>
      <c r="D21" s="17"/>
      <c r="E21" s="17"/>
      <c r="F21" s="17"/>
      <c r="G21" s="17"/>
      <c r="H21" s="18"/>
    </row>
    <row r="22" spans="2:8" ht="15.75" thickBot="1" x14ac:dyDescent="0.3"/>
    <row r="23" spans="2:8" x14ac:dyDescent="0.25">
      <c r="B23" s="19"/>
      <c r="C23" s="20"/>
      <c r="D23" s="20"/>
      <c r="E23" s="20"/>
      <c r="F23" s="20"/>
      <c r="G23" s="20"/>
      <c r="H23" s="21"/>
    </row>
    <row r="24" spans="2:8" ht="19.5" thickBot="1" x14ac:dyDescent="0.35">
      <c r="B24" s="22"/>
      <c r="C24" s="23" t="s">
        <v>40</v>
      </c>
      <c r="D24" s="24"/>
      <c r="E24" s="24"/>
      <c r="F24" s="24"/>
      <c r="G24" s="24"/>
      <c r="H24" s="25"/>
    </row>
    <row r="25" spans="2:8" ht="15.75" thickBot="1" x14ac:dyDescent="0.3">
      <c r="B25" s="22"/>
      <c r="C25" s="24" t="s">
        <v>39</v>
      </c>
      <c r="D25" s="24"/>
      <c r="E25" s="24"/>
      <c r="F25" s="24"/>
      <c r="G25" s="26">
        <v>26274</v>
      </c>
      <c r="H25" s="25"/>
    </row>
    <row r="26" spans="2:8" ht="15.75" thickBot="1" x14ac:dyDescent="0.3">
      <c r="B26" s="27"/>
      <c r="C26" s="28"/>
      <c r="D26" s="28"/>
      <c r="E26" s="28"/>
      <c r="F26" s="28"/>
      <c r="G26" s="28"/>
      <c r="H26" s="29"/>
    </row>
    <row r="27" spans="2:8" ht="15.75" thickBot="1" x14ac:dyDescent="0.3"/>
    <row r="28" spans="2:8" x14ac:dyDescent="0.25">
      <c r="B28" s="19"/>
      <c r="C28" s="20"/>
      <c r="D28" s="20"/>
      <c r="E28" s="20"/>
      <c r="F28" s="20"/>
      <c r="G28" s="20"/>
      <c r="H28" s="21"/>
    </row>
    <row r="29" spans="2:8" ht="18.75" x14ac:dyDescent="0.3">
      <c r="B29" s="22"/>
      <c r="C29" s="23" t="s">
        <v>1</v>
      </c>
      <c r="D29" s="24"/>
      <c r="E29" s="24"/>
      <c r="F29" s="24"/>
      <c r="G29" s="24"/>
      <c r="H29" s="25"/>
    </row>
    <row r="30" spans="2:8" x14ac:dyDescent="0.25">
      <c r="B30" s="22"/>
      <c r="C30" s="24"/>
      <c r="D30" s="24"/>
      <c r="E30" s="24"/>
      <c r="F30" s="24"/>
      <c r="G30" s="24"/>
      <c r="H30" s="25"/>
    </row>
    <row r="31" spans="2:8" x14ac:dyDescent="0.25">
      <c r="B31" s="22"/>
      <c r="C31" s="24"/>
      <c r="D31" s="24"/>
      <c r="E31" s="30" t="s">
        <v>5</v>
      </c>
      <c r="F31" s="30" t="s">
        <v>7</v>
      </c>
      <c r="G31" s="30" t="s">
        <v>8</v>
      </c>
      <c r="H31" s="25"/>
    </row>
    <row r="32" spans="2:8" x14ac:dyDescent="0.25">
      <c r="B32" s="22"/>
      <c r="C32" s="24"/>
      <c r="D32" s="31" t="s">
        <v>2</v>
      </c>
      <c r="E32" s="30">
        <v>1</v>
      </c>
      <c r="F32" s="78">
        <v>0</v>
      </c>
      <c r="G32" s="30">
        <f>F32*E32</f>
        <v>0</v>
      </c>
      <c r="H32" s="25"/>
    </row>
    <row r="33" spans="2:8" x14ac:dyDescent="0.25">
      <c r="B33" s="22"/>
      <c r="C33" s="24"/>
      <c r="D33" s="31" t="s">
        <v>3</v>
      </c>
      <c r="E33" s="30">
        <v>0.5</v>
      </c>
      <c r="F33" s="78">
        <v>0</v>
      </c>
      <c r="G33" s="30">
        <f t="shared" ref="G33:G35" si="0">F33*E33</f>
        <v>0</v>
      </c>
      <c r="H33" s="25"/>
    </row>
    <row r="34" spans="2:8" x14ac:dyDescent="0.25">
      <c r="B34" s="22"/>
      <c r="C34" s="24"/>
      <c r="D34" s="31" t="s">
        <v>4</v>
      </c>
      <c r="E34" s="30">
        <v>0.5</v>
      </c>
      <c r="F34" s="78">
        <v>0</v>
      </c>
      <c r="G34" s="30">
        <f t="shared" si="0"/>
        <v>0</v>
      </c>
      <c r="H34" s="25"/>
    </row>
    <row r="35" spans="2:8" ht="15.75" thickBot="1" x14ac:dyDescent="0.3">
      <c r="B35" s="22"/>
      <c r="C35" s="24"/>
      <c r="D35" s="31" t="s">
        <v>6</v>
      </c>
      <c r="E35" s="30">
        <v>0.3</v>
      </c>
      <c r="F35" s="78">
        <v>0</v>
      </c>
      <c r="G35" s="32">
        <f t="shared" si="0"/>
        <v>0</v>
      </c>
      <c r="H35" s="25"/>
    </row>
    <row r="36" spans="2:8" ht="19.5" thickBot="1" x14ac:dyDescent="0.35">
      <c r="B36" s="22"/>
      <c r="C36" s="24"/>
      <c r="D36" s="33" t="s">
        <v>9</v>
      </c>
      <c r="E36" s="24"/>
      <c r="F36" s="24"/>
      <c r="G36" s="34">
        <f>SUM(G32:G35)</f>
        <v>0</v>
      </c>
      <c r="H36" s="25"/>
    </row>
    <row r="37" spans="2:8" ht="15.75" thickBot="1" x14ac:dyDescent="0.3">
      <c r="B37" s="27"/>
      <c r="C37" s="28"/>
      <c r="D37" s="35"/>
      <c r="E37" s="28"/>
      <c r="F37" s="28"/>
      <c r="G37" s="36"/>
      <c r="H37" s="29"/>
    </row>
    <row r="38" spans="2:8" ht="15.75" thickBot="1" x14ac:dyDescent="0.3"/>
    <row r="39" spans="2:8" ht="15.75" thickBot="1" x14ac:dyDescent="0.3">
      <c r="B39" s="19"/>
      <c r="C39" s="20"/>
      <c r="D39" s="20"/>
      <c r="E39" s="20"/>
      <c r="F39" s="20"/>
      <c r="G39" s="20"/>
      <c r="H39" s="21"/>
    </row>
    <row r="40" spans="2:8" ht="19.5" thickBot="1" x14ac:dyDescent="0.35">
      <c r="B40" s="22"/>
      <c r="C40" s="24" t="s">
        <v>10</v>
      </c>
      <c r="D40" s="24"/>
      <c r="E40" s="23" t="s">
        <v>14</v>
      </c>
      <c r="F40" s="24"/>
      <c r="G40" s="37">
        <f>G36*G25</f>
        <v>0</v>
      </c>
      <c r="H40" s="25"/>
    </row>
    <row r="41" spans="2:8" ht="15.75" thickBot="1" x14ac:dyDescent="0.3">
      <c r="B41" s="27"/>
      <c r="C41" s="28"/>
      <c r="D41" s="28"/>
      <c r="E41" s="28"/>
      <c r="F41" s="28"/>
      <c r="G41" s="28"/>
      <c r="H41" s="29"/>
    </row>
    <row r="42" spans="2:8" ht="15.75" thickBot="1" x14ac:dyDescent="0.3"/>
    <row r="43" spans="2:8" x14ac:dyDescent="0.25">
      <c r="B43" s="19"/>
      <c r="C43" s="20"/>
      <c r="D43" s="20"/>
      <c r="E43" s="20"/>
      <c r="F43" s="20"/>
      <c r="G43" s="20"/>
      <c r="H43" s="21"/>
    </row>
    <row r="44" spans="2:8" ht="18.75" x14ac:dyDescent="0.3">
      <c r="B44" s="80" t="s">
        <v>15</v>
      </c>
      <c r="C44" s="81"/>
      <c r="D44" s="81"/>
      <c r="E44" s="81"/>
      <c r="F44" s="81"/>
      <c r="G44" s="81"/>
      <c r="H44" s="82"/>
    </row>
    <row r="45" spans="2:8" x14ac:dyDescent="0.25">
      <c r="B45" s="22"/>
      <c r="C45" s="24"/>
      <c r="D45" s="24"/>
      <c r="E45" s="24"/>
      <c r="F45" s="24"/>
      <c r="G45" s="24"/>
      <c r="H45" s="25"/>
    </row>
    <row r="46" spans="2:8" x14ac:dyDescent="0.25">
      <c r="B46" s="22"/>
      <c r="C46" s="38" t="s">
        <v>11</v>
      </c>
      <c r="D46" s="24"/>
      <c r="E46" s="38" t="s">
        <v>12</v>
      </c>
      <c r="F46" s="24"/>
      <c r="G46" s="38" t="s">
        <v>13</v>
      </c>
      <c r="H46" s="25"/>
    </row>
    <row r="47" spans="2:8" s="43" customFormat="1" ht="49.5" customHeight="1" thickBot="1" x14ac:dyDescent="0.25">
      <c r="B47" s="39"/>
      <c r="C47" s="40" t="s">
        <v>16</v>
      </c>
      <c r="D47" s="41"/>
      <c r="E47" s="40" t="s">
        <v>17</v>
      </c>
      <c r="F47" s="41"/>
      <c r="G47" s="40" t="s">
        <v>21</v>
      </c>
      <c r="H47" s="42"/>
    </row>
    <row r="48" spans="2:8" ht="15.75" thickBot="1" x14ac:dyDescent="0.3">
      <c r="B48" s="22"/>
      <c r="C48" s="44">
        <f>PersReferenzwert*0.7</f>
        <v>0</v>
      </c>
      <c r="D48" s="24"/>
      <c r="E48" s="45" t="str">
        <f>C48+0.01 &amp; " € bis " &amp;G48 -0.01&amp; " €"</f>
        <v>0,01 € bis -0,01 €</v>
      </c>
      <c r="F48" s="24"/>
      <c r="G48" s="46">
        <f>PersReferenzwert*1.3</f>
        <v>0</v>
      </c>
      <c r="H48" s="25"/>
    </row>
    <row r="49" spans="1:10" ht="15.75" thickBot="1" x14ac:dyDescent="0.3">
      <c r="B49" s="27"/>
      <c r="C49" s="28"/>
      <c r="D49" s="28"/>
      <c r="E49" s="28"/>
      <c r="F49" s="28"/>
      <c r="G49" s="28"/>
      <c r="H49" s="29"/>
    </row>
    <row r="50" spans="1:10" ht="15.75" thickBot="1" x14ac:dyDescent="0.3"/>
    <row r="51" spans="1:10" x14ac:dyDescent="0.25">
      <c r="B51" s="19"/>
      <c r="C51" s="20"/>
      <c r="D51" s="20"/>
      <c r="E51" s="20"/>
      <c r="F51" s="20"/>
      <c r="G51" s="20"/>
      <c r="H51" s="21"/>
    </row>
    <row r="52" spans="1:10" ht="21" x14ac:dyDescent="0.35">
      <c r="B52" s="22"/>
      <c r="C52" s="47" t="s">
        <v>32</v>
      </c>
      <c r="D52" s="24"/>
      <c r="E52" s="24"/>
      <c r="F52" s="24"/>
      <c r="G52" s="24"/>
      <c r="H52" s="25"/>
    </row>
    <row r="53" spans="1:10" x14ac:dyDescent="0.25">
      <c r="B53" s="22"/>
      <c r="C53" s="24" t="s">
        <v>22</v>
      </c>
      <c r="D53" s="24"/>
      <c r="E53" s="24"/>
      <c r="F53" s="24"/>
      <c r="G53" s="24"/>
      <c r="H53" s="25"/>
    </row>
    <row r="54" spans="1:10" ht="15.75" thickBot="1" x14ac:dyDescent="0.3">
      <c r="B54" s="22"/>
      <c r="C54" s="24"/>
      <c r="D54" s="24"/>
      <c r="E54" s="24"/>
      <c r="F54" s="24"/>
      <c r="G54" s="24"/>
      <c r="H54" s="25"/>
    </row>
    <row r="55" spans="1:10" ht="19.5" thickBot="1" x14ac:dyDescent="0.35">
      <c r="B55" s="22"/>
      <c r="C55" s="24"/>
      <c r="D55" s="23" t="s">
        <v>18</v>
      </c>
      <c r="E55" s="48"/>
      <c r="F55" s="79">
        <v>0</v>
      </c>
      <c r="G55" s="48"/>
      <c r="H55" s="25"/>
    </row>
    <row r="56" spans="1:10" ht="15.75" thickBot="1" x14ac:dyDescent="0.3">
      <c r="B56" s="27"/>
      <c r="C56" s="28"/>
      <c r="D56" s="28"/>
      <c r="E56" s="49"/>
      <c r="F56" s="28"/>
      <c r="G56" s="28"/>
      <c r="H56" s="29"/>
    </row>
    <row r="57" spans="1:10" ht="15.75" thickBot="1" x14ac:dyDescent="0.3"/>
    <row r="58" spans="1:10" ht="21.75" thickBot="1" x14ac:dyDescent="0.4">
      <c r="B58" s="50"/>
      <c r="C58" s="51"/>
      <c r="D58" s="51"/>
      <c r="E58" s="51"/>
      <c r="F58" s="51"/>
      <c r="G58" s="51"/>
      <c r="H58" s="52"/>
    </row>
    <row r="59" spans="1:10" ht="21.75" thickBot="1" x14ac:dyDescent="0.4">
      <c r="B59" s="53"/>
      <c r="C59" s="47"/>
      <c r="D59" s="47"/>
      <c r="E59" s="47"/>
      <c r="F59" s="54" t="s">
        <v>19</v>
      </c>
      <c r="G59" s="55" t="str" cm="1">
        <f t="array" ref="G59" xml:space="preserve"> IF(Familieneinkommen &lt;= EK_1, "Einkommensgruppe 1", IF(Familieneinkommen &gt;= EK_3, "Einkommensgruppe 3", "Einkommensgruppe 2"))</f>
        <v>Einkommensgruppe 1</v>
      </c>
      <c r="H59" s="56"/>
    </row>
    <row r="60" spans="1:10" ht="21.75" thickBot="1" x14ac:dyDescent="0.4">
      <c r="B60" s="57"/>
      <c r="C60" s="58"/>
      <c r="D60" s="58"/>
      <c r="E60" s="58"/>
      <c r="F60" s="58"/>
      <c r="G60" s="58"/>
      <c r="H60" s="59"/>
    </row>
    <row r="62" spans="1:10" ht="15.75" thickBot="1" x14ac:dyDescent="0.3"/>
    <row r="63" spans="1:10" ht="15.75" thickBot="1" x14ac:dyDescent="0.3">
      <c r="A63" s="60" t="s">
        <v>27</v>
      </c>
      <c r="B63" s="61" t="s">
        <v>37</v>
      </c>
      <c r="C63" s="62"/>
      <c r="D63" s="63"/>
      <c r="E63" s="64" t="s">
        <v>12</v>
      </c>
      <c r="F63" s="65"/>
      <c r="G63" s="66"/>
      <c r="H63" s="67" t="s">
        <v>38</v>
      </c>
      <c r="I63" s="65"/>
      <c r="J63" s="66"/>
    </row>
    <row r="64" spans="1:10" x14ac:dyDescent="0.25">
      <c r="A64" s="68"/>
      <c r="B64" s="68" t="s">
        <v>34</v>
      </c>
      <c r="C64" s="69" t="s">
        <v>35</v>
      </c>
      <c r="D64" s="70" t="s">
        <v>36</v>
      </c>
      <c r="E64" s="68" t="s">
        <v>34</v>
      </c>
      <c r="F64" s="69" t="s">
        <v>35</v>
      </c>
      <c r="G64" s="70" t="s">
        <v>36</v>
      </c>
      <c r="H64" s="68" t="s">
        <v>34</v>
      </c>
      <c r="I64" s="69" t="s">
        <v>35</v>
      </c>
      <c r="J64" s="70" t="s">
        <v>36</v>
      </c>
    </row>
    <row r="65" spans="1:10" x14ac:dyDescent="0.25">
      <c r="A65" s="71" t="s">
        <v>28</v>
      </c>
      <c r="B65" s="72">
        <v>68</v>
      </c>
      <c r="C65" s="73">
        <v>45.3</v>
      </c>
      <c r="D65" s="74">
        <v>22.7</v>
      </c>
      <c r="E65" s="75">
        <v>82</v>
      </c>
      <c r="F65" s="76">
        <v>54.7</v>
      </c>
      <c r="G65" s="77">
        <v>27.3</v>
      </c>
      <c r="H65" s="75">
        <v>96</v>
      </c>
      <c r="I65" s="76">
        <v>64</v>
      </c>
      <c r="J65" s="77">
        <v>32</v>
      </c>
    </row>
    <row r="66" spans="1:10" x14ac:dyDescent="0.25">
      <c r="A66" s="71" t="s">
        <v>29</v>
      </c>
      <c r="B66" s="72">
        <v>76</v>
      </c>
      <c r="C66" s="73">
        <v>50.7</v>
      </c>
      <c r="D66" s="74">
        <v>25.3</v>
      </c>
      <c r="E66" s="75">
        <v>94</v>
      </c>
      <c r="F66" s="76">
        <v>62.7</v>
      </c>
      <c r="G66" s="77">
        <v>31.3</v>
      </c>
      <c r="H66" s="75">
        <v>112</v>
      </c>
      <c r="I66" s="76">
        <v>74.7</v>
      </c>
      <c r="J66" s="77">
        <v>37.299999999999997</v>
      </c>
    </row>
    <row r="67" spans="1:10" x14ac:dyDescent="0.25">
      <c r="A67" s="71" t="s">
        <v>30</v>
      </c>
      <c r="B67" s="72">
        <v>84</v>
      </c>
      <c r="C67" s="73">
        <v>56</v>
      </c>
      <c r="D67" s="74">
        <v>28</v>
      </c>
      <c r="E67" s="75">
        <v>106</v>
      </c>
      <c r="F67" s="76">
        <v>70.7</v>
      </c>
      <c r="G67" s="77">
        <v>35.299999999999997</v>
      </c>
      <c r="H67" s="75">
        <v>128</v>
      </c>
      <c r="I67" s="76">
        <v>85.3</v>
      </c>
      <c r="J67" s="77">
        <v>42.7</v>
      </c>
    </row>
    <row r="68" spans="1:10" x14ac:dyDescent="0.25">
      <c r="A68" s="71" t="s">
        <v>31</v>
      </c>
      <c r="B68" s="72">
        <v>92</v>
      </c>
      <c r="C68" s="73">
        <v>61.3</v>
      </c>
      <c r="D68" s="74">
        <v>30.7</v>
      </c>
      <c r="E68" s="75">
        <v>118</v>
      </c>
      <c r="F68" s="76">
        <v>78.7</v>
      </c>
      <c r="G68" s="77">
        <v>39.299999999999997</v>
      </c>
      <c r="H68" s="75">
        <v>144</v>
      </c>
      <c r="I68" s="76">
        <v>96</v>
      </c>
      <c r="J68" s="77">
        <v>48</v>
      </c>
    </row>
  </sheetData>
  <sheetProtection algorithmName="SHA-512" hashValue="bJh+AZAZjvEiK8r1wmBZBqSCReKUHImc0VAFLh4k9DwG49TtAv6l4yXgQxdGhMMN6asiF13OhN3dmtwZz0F9Kw==" saltValue="ZVlyhR+xJuLm9dP6/bFAsQ==" spinCount="100000" sheet="1" selectLockedCells="1"/>
  <mergeCells count="1">
    <mergeCell ref="B44:H44"/>
  </mergeCells>
  <conditionalFormatting sqref="B63:D68">
    <cfRule type="expression" dxfId="2" priority="5">
      <formula>$F$55&lt;=$C$48</formula>
    </cfRule>
  </conditionalFormatting>
  <conditionalFormatting sqref="E63:G68">
    <cfRule type="expression" dxfId="1" priority="2">
      <formula>AND($F$55&gt;$C$48, $F$55&lt;$G$48)</formula>
    </cfRule>
  </conditionalFormatting>
  <conditionalFormatting sqref="H63:J68">
    <cfRule type="expression" dxfId="0" priority="1">
      <formula>$F$55&gt;=$G$48</formula>
    </cfRule>
  </conditionalFormatting>
  <pageMargins left="0.70866141732283472" right="0.70866141732283472" top="0.78740157480314965" bottom="0.78740157480314965" header="0.31496062992125984" footer="0.31496062992125984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7</vt:i4>
      </vt:variant>
    </vt:vector>
  </HeadingPairs>
  <TitlesOfParts>
    <vt:vector size="8" baseType="lpstr">
      <vt:lpstr>Ermittlung der Einkommensgruppe</vt:lpstr>
      <vt:lpstr>'Ermittlung der Einkommensgruppe'!Druckbereich</vt:lpstr>
      <vt:lpstr>EK_1</vt:lpstr>
      <vt:lpstr>EK_3</vt:lpstr>
      <vt:lpstr>Familieneinkommen</vt:lpstr>
      <vt:lpstr>Haushalt_Gew</vt:lpstr>
      <vt:lpstr>NettoÄQE</vt:lpstr>
      <vt:lpstr>PersReferenzwert</vt:lpstr>
    </vt:vector>
  </TitlesOfParts>
  <Company>BGV Fulda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Schulgeld - Einkommensgruppen-Ermittlung</dc:title>
  <dc:subject>Amöneburg - Stiftssschule St. Johann</dc:subject>
  <dc:creator>Andreas Greif</dc:creator>
  <cp:lastModifiedBy>Splettstößer, Alexandra</cp:lastModifiedBy>
  <cp:lastPrinted>2023-11-27T11:04:27Z</cp:lastPrinted>
  <dcterms:created xsi:type="dcterms:W3CDTF">2023-10-05T13:35:39Z</dcterms:created>
  <dcterms:modified xsi:type="dcterms:W3CDTF">2025-03-05T09:06:25Z</dcterms:modified>
</cp:coreProperties>
</file>